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2465" windowHeight="7335" activeTab="0"/>
  </bookViews>
  <sheets>
    <sheet name="questionnaire" sheetId="1" r:id="rId1"/>
  </sheets>
  <definedNames/>
  <calcPr fullCalcOnLoad="1"/>
</workbook>
</file>

<file path=xl/sharedStrings.xml><?xml version="1.0" encoding="utf-8"?>
<sst xmlns="http://schemas.openxmlformats.org/spreadsheetml/2006/main" count="220" uniqueCount="152">
  <si>
    <t>NON</t>
  </si>
  <si>
    <t>OUI</t>
  </si>
  <si>
    <t>Alzheimer, Parkinson</t>
  </si>
  <si>
    <t>VRAGENLIJST VOOR ANALYSE, OPSPORING EN ORIENTATIE IN FYSIOVOEDING (VAOO)</t>
  </si>
  <si>
    <t>Heeft u een familielid (vader en/of moeder, broer of zus) die last heeft van:</t>
  </si>
  <si>
    <t>NEE</t>
  </si>
  <si>
    <t>JA</t>
  </si>
  <si>
    <t>Verhoogde bloeddruk, hartinfarct, angina pectoris, cholesterol</t>
  </si>
  <si>
    <t>Diabetes, obesitas</t>
  </si>
  <si>
    <t>Auto-immuunziekte (poliartritis reumatoïde, ziekte van Bechterew, lupus, schildklierontsteking…)</t>
  </si>
  <si>
    <t>Een chronische ontstekingsziekte van de darmen (Crohn, colitis ulcerosa)</t>
  </si>
  <si>
    <t>Kanker</t>
  </si>
  <si>
    <t>Allergie (astma, rinitis, eczeem,…)</t>
  </si>
  <si>
    <t>Heeft u een persoonlijke voorgeschiedenis</t>
  </si>
  <si>
    <t>Verhoogde bloeddruk, angina pectoris</t>
  </si>
  <si>
    <t>Hartinfarct, cerebro vasculair accident (CVA), cholesterol</t>
  </si>
  <si>
    <t>Allergie (astma, rinitis, eczeem, netelroos…)</t>
  </si>
  <si>
    <t>Cataract, leeftijdsgebonden Maculaire Degeneratie (LMG), vitiligo</t>
  </si>
  <si>
    <t>SCORE "Familiale en persoonlijke voorgeschiedenis"</t>
  </si>
  <si>
    <t>Voornaam:</t>
  </si>
  <si>
    <t>NAAM:</t>
  </si>
  <si>
    <t>Lengte (m) :</t>
  </si>
  <si>
    <t xml:space="preserve">Gewicht (kg) : </t>
  </si>
  <si>
    <t>Datum :</t>
  </si>
  <si>
    <t>Welk soort levenstijl heeft u?</t>
  </si>
  <si>
    <t>Tabak</t>
  </si>
  <si>
    <t>Alcohol</t>
  </si>
  <si>
    <t>Blootstelling aan de zon</t>
  </si>
  <si>
    <t>Buikomtrek (gemeten door uw arts)</t>
  </si>
  <si>
    <t>Sportbeoefening</t>
  </si>
  <si>
    <t>SCORE "Levenstijl"</t>
  </si>
  <si>
    <t>Nooit</t>
  </si>
  <si>
    <t>Minder dan 5 sigaretten/dag of passief roken of meer dan 2 jaar gestopt</t>
  </si>
  <si>
    <t>Meer dan 5 sigaretten/dag</t>
  </si>
  <si>
    <t>1 tot 2 glazen/dag niet elke dag</t>
  </si>
  <si>
    <t>1 tot 2 glazen/dag elke dag</t>
  </si>
  <si>
    <t>Meer dan 4 glazen/dag occasioneel of meer dan 2 glazen/dag elke dag</t>
  </si>
  <si>
    <t>Occasioneel</t>
  </si>
  <si>
    <t>Regelmatig</t>
  </si>
  <si>
    <t>Ik ga onder de zonnebank</t>
  </si>
  <si>
    <t>M &lt; 94 cm</t>
  </si>
  <si>
    <t>M : tussen 94 cm -102 cm</t>
  </si>
  <si>
    <t>M &gt; 102 cm</t>
  </si>
  <si>
    <t>V&lt; 80 cm</t>
  </si>
  <si>
    <t>V: tussen 80cm - 88 cm</t>
  </si>
  <si>
    <t>V &gt; 88 cm</t>
  </si>
  <si>
    <t>1 tot 3 uur/week</t>
  </si>
  <si>
    <t>4 tot 9 uur/week</t>
  </si>
  <si>
    <t>Geen fysieke activiteit</t>
  </si>
  <si>
    <t>Meer dan 10 uur/week</t>
  </si>
  <si>
    <t>Hoe vaak neemt u volgende medicatie</t>
  </si>
  <si>
    <t>Af en toe</t>
  </si>
  <si>
    <t>Altijd</t>
  </si>
  <si>
    <t>Antidepressiva</t>
  </si>
  <si>
    <t>Schildklierhormonen</t>
  </si>
  <si>
    <t>Antibiotica</t>
  </si>
  <si>
    <t>Onstekingsremmers zonder steroïden</t>
  </si>
  <si>
    <t>Corticoïden</t>
  </si>
  <si>
    <t>Behandeling tegen maagzuur (protonpompremmers Inexium, Mopral, Ogast, Pariet,…)</t>
  </si>
  <si>
    <t>Orale contraceptiva, hormonale behandeling van de menopauze, hormonale kankerbestrijdende behandeling)</t>
  </si>
  <si>
    <t>Behandeling tegen cholesterol (statines)</t>
  </si>
  <si>
    <t>Chemotherapie, radiotherapie</t>
  </si>
  <si>
    <t>Meer dan 3 jaar geleden</t>
  </si>
  <si>
    <t>Tussen 1 en 3 jaar geleden</t>
  </si>
  <si>
    <t>Minder dan 1 jaar geleden of lopend</t>
  </si>
  <si>
    <t>SCORE "Behandeling"</t>
  </si>
  <si>
    <t>Heeft u last gehad van volgende problemen?</t>
  </si>
  <si>
    <t>Lithiasis (nierstenen)</t>
  </si>
  <si>
    <t>Osteoporose</t>
  </si>
  <si>
    <t>SCORE "Zuur-base"</t>
  </si>
  <si>
    <t>Hoe vaak heeft u last van volgende problemen?</t>
  </si>
  <si>
    <t>Meestal</t>
  </si>
  <si>
    <t>Pijn aan de gewrichten (schouders, pols, hand, knie, heup, voet)</t>
  </si>
  <si>
    <t>Pijn aan de hals of aan de rug</t>
  </si>
  <si>
    <t>Pijn aan de pezen</t>
  </si>
  <si>
    <t>Ik heb gemakkelijk last van blessures als ik aan sport doe</t>
  </si>
  <si>
    <t>Ik heb spierpijnen, krampen</t>
  </si>
  <si>
    <t>SCORE "Osteo-articulaire functie"</t>
  </si>
  <si>
    <t>Psychische vermoeidheid</t>
  </si>
  <si>
    <t>Problemen met het geheugen</t>
  </si>
  <si>
    <t>Concentratieproblemen</t>
  </si>
  <si>
    <t>Slaapproblemen</t>
  </si>
  <si>
    <t>Angstgevoel, stress</t>
  </si>
  <si>
    <t>Depressie</t>
  </si>
  <si>
    <t>SCORE "Psychische functie"</t>
  </si>
  <si>
    <t>Droge huid</t>
  </si>
  <si>
    <t>Mycose (nagels, voeten, huid…)</t>
  </si>
  <si>
    <t>Eczeem, psoriasis</t>
  </si>
  <si>
    <t>Zonneallergie</t>
  </si>
  <si>
    <t>Droge ogen</t>
  </si>
  <si>
    <t>Overvloedig transpireren</t>
  </si>
  <si>
    <t>Gegroefde nagels, droog en breekbaar haar</t>
  </si>
  <si>
    <t>SCORE "Huid"</t>
  </si>
  <si>
    <t>Slechte adem</t>
  </si>
  <si>
    <t>Maagzuur, zuuroprispingen</t>
  </si>
  <si>
    <t>Opgeblazen gevoel, opgezette buik</t>
  </si>
  <si>
    <t>Pijn, colitis</t>
  </si>
  <si>
    <t>Constipatie</t>
  </si>
  <si>
    <t>Afwisselend diarree/constipatie</t>
  </si>
  <si>
    <t>Diarree</t>
  </si>
  <si>
    <t>SCORE "Digestieve functie"</t>
  </si>
  <si>
    <t>Infecties van neus, keel, oren (verkoudheid, keelontsteking, oorontsteking…) of longinfecties</t>
  </si>
  <si>
    <t>Gastro-enteritis</t>
  </si>
  <si>
    <t>Infecties van de urinewegen, blaasontsteking</t>
  </si>
  <si>
    <t>Genitale aandoeningen</t>
  </si>
  <si>
    <t>Huidaandoeningen, acne, herpes</t>
  </si>
  <si>
    <t>SCORE "Functie immuunsysteem"</t>
  </si>
  <si>
    <t>Fysieke vermoeidheid</t>
  </si>
  <si>
    <t>Migraine</t>
  </si>
  <si>
    <t>Oorsuizen</t>
  </si>
  <si>
    <t>Duizeligheid</t>
  </si>
  <si>
    <t>SCORE "Vermoeidheid"</t>
  </si>
  <si>
    <t>Trillende oogleden</t>
  </si>
  <si>
    <t>Krampen, spierpijnen</t>
  </si>
  <si>
    <t>Hartkloppingen</t>
  </si>
  <si>
    <t>Koude handen en voeten, trillende oogleden</t>
  </si>
  <si>
    <t>Spasmofilie</t>
  </si>
  <si>
    <t>Familiale antecedenten spasmofilie</t>
  </si>
  <si>
    <t>Nee</t>
  </si>
  <si>
    <t>Ja</t>
  </si>
  <si>
    <t>SCORE "Magnesium"</t>
  </si>
  <si>
    <t>Vaak of altijd</t>
  </si>
  <si>
    <t>Ik heb het moeilijk met inslapen</t>
  </si>
  <si>
    <t>Ik ben lichtgeraakt, ongeduldig</t>
  </si>
  <si>
    <t>Ik heb angstaanvallen</t>
  </si>
  <si>
    <t>Ik ben verslaafd aan bepaalde dingen (tabak, alcohol, snacks, intensief sporten,…)</t>
  </si>
  <si>
    <t>Ik heb een onweerstaanbare drang naar suiker</t>
  </si>
  <si>
    <t>Ik kan niet omgaan met druk</t>
  </si>
  <si>
    <t>Ik ben gevoelig voor stress</t>
  </si>
  <si>
    <t>Ik heb een wisselend humeur</t>
  </si>
  <si>
    <t>SCORE " Serotoninergische as"</t>
  </si>
  <si>
    <t>Ik heb het moeilijk om mezelf te motiveren</t>
  </si>
  <si>
    <t>Ik stel mijn projecten/handelingen uit tot later</t>
  </si>
  <si>
    <t>Ik heb het moeilijk om me te concentreren</t>
  </si>
  <si>
    <t>Ik sluit me van de buitenwereld af</t>
  </si>
  <si>
    <t>Ik heb een verminderd libido</t>
  </si>
  <si>
    <t>Ik heb geen plannen meer</t>
  </si>
  <si>
    <t>Ik ben de hele dag moe</t>
  </si>
  <si>
    <t>Ik heb het gevoel dat ik vertraagd functioneer</t>
  </si>
  <si>
    <t>SCORE "Dopaminergische as"</t>
  </si>
  <si>
    <t>Ik verdraag de geur van plastic, verf en parfum niet (misselijkheid, braakneigingen, weerzin, afschuw, migraine, vermoeidheid, rillingen, tachycardie)</t>
  </si>
  <si>
    <t>Ik verdraag geen alcohol, koffie of medicatie</t>
  </si>
  <si>
    <t>Ik heb last van bijwerkingen van de pil (gedrepimeerd, opgeblazen gevoel, gewichtstoename, premenstrueel syndroom, migraine, misselijkheid)</t>
  </si>
  <si>
    <t>Na een rijke maaltijd heb ik vaak last van migraine, ben ik vermoeid, voel ik mij misselijk…</t>
  </si>
  <si>
    <t>Wordt u beroepsmatig blootgesteld aan vervuilende stoffen? (verfindustrie, verf- en kleurstoffen, lak)</t>
  </si>
  <si>
    <t>SCORE "Detox"</t>
  </si>
  <si>
    <t>Spataders, oedeem, zware en/of pijnlijke benen</t>
  </si>
  <si>
    <t>Zware benen zonder oedeem</t>
  </si>
  <si>
    <t>Persoonlijke of familiale antecedenten van adertrombose, spataders</t>
  </si>
  <si>
    <t>SCORE "Functie aderstelsel"</t>
  </si>
  <si>
    <t>Verwijder bij uw antwoord de velden die niet van toepassing zijn. Bereken nadien het totaal voor elke groep vragen.</t>
  </si>
  <si>
    <t>Geboortedatum :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</si>
</sst>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Vrai&quot;;&quot;Vrai&quot;;&quot;Faux&quot;"/>
    <numFmt numFmtId="173" formatCode="&quot;Actif&quot;;&quot;Actif&quot;;&quot;Inactif&quot;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</numFmts>
  <fonts count="2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0" fontId="10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3" fillId="0" borderId="0" applyNumberFormat="0" applyFill="0" applyBorder="0" applyAlignment="0" applyProtection="0"/>
    <xf numFmtId="0" fontId="12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3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20" borderId="11" xfId="0" applyFont="1" applyFill="1" applyBorder="1" applyAlignment="1">
      <alignment wrapText="1"/>
    </xf>
    <xf numFmtId="0" fontId="1" fillId="20" borderId="11" xfId="0" applyFont="1" applyFill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1" fillId="22" borderId="14" xfId="0" applyFont="1" applyFill="1" applyBorder="1" applyAlignment="1">
      <alignment/>
    </xf>
    <xf numFmtId="0" fontId="1" fillId="24" borderId="15" xfId="0" applyFont="1" applyFill="1" applyBorder="1" applyAlignment="1">
      <alignment horizontal="right"/>
    </xf>
    <xf numFmtId="0" fontId="1" fillId="22" borderId="16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5" fillId="20" borderId="14" xfId="0" applyFont="1" applyFill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0" fillId="20" borderId="20" xfId="0" applyFont="1" applyFill="1" applyBorder="1" applyAlignment="1">
      <alignment/>
    </xf>
    <xf numFmtId="0" fontId="0" fillId="0" borderId="21" xfId="0" applyFont="1" applyBorder="1" applyAlignment="1">
      <alignment/>
    </xf>
    <xf numFmtId="0" fontId="0" fillId="7" borderId="0" xfId="0" applyFont="1" applyFill="1" applyBorder="1" applyAlignment="1">
      <alignment/>
    </xf>
    <xf numFmtId="0" fontId="0" fillId="7" borderId="22" xfId="0" applyFont="1" applyFill="1" applyBorder="1" applyAlignment="1">
      <alignment/>
    </xf>
    <xf numFmtId="0" fontId="0" fillId="0" borderId="21" xfId="0" applyFont="1" applyBorder="1" applyAlignment="1">
      <alignment horizontal="center"/>
    </xf>
    <xf numFmtId="0" fontId="1" fillId="22" borderId="15" xfId="0" applyFont="1" applyFill="1" applyBorder="1" applyAlignment="1">
      <alignment/>
    </xf>
    <xf numFmtId="0" fontId="1" fillId="22" borderId="15" xfId="0" applyFont="1" applyFill="1" applyBorder="1" applyAlignment="1">
      <alignment horizontal="right"/>
    </xf>
    <xf numFmtId="0" fontId="5" fillId="20" borderId="23" xfId="0" applyFont="1" applyFill="1" applyBorder="1" applyAlignment="1">
      <alignment wrapText="1"/>
    </xf>
    <xf numFmtId="0" fontId="1" fillId="20" borderId="10" xfId="0" applyFont="1" applyFill="1" applyBorder="1" applyAlignment="1">
      <alignment/>
    </xf>
    <xf numFmtId="0" fontId="1" fillId="20" borderId="10" xfId="0" applyFont="1" applyFill="1" applyBorder="1" applyAlignment="1">
      <alignment wrapText="1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wrapText="1"/>
    </xf>
    <xf numFmtId="0" fontId="0" fillId="0" borderId="24" xfId="0" applyFont="1" applyBorder="1" applyAlignment="1">
      <alignment horizontal="center"/>
    </xf>
    <xf numFmtId="0" fontId="0" fillId="0" borderId="25" xfId="0" applyFont="1" applyFill="1" applyBorder="1" applyAlignment="1">
      <alignment wrapText="1"/>
    </xf>
    <xf numFmtId="0" fontId="0" fillId="0" borderId="0" xfId="0" applyFont="1" applyAlignment="1">
      <alignment horizontal="center"/>
    </xf>
    <xf numFmtId="0" fontId="5" fillId="20" borderId="23" xfId="0" applyFont="1" applyFill="1" applyBorder="1" applyAlignment="1">
      <alignment/>
    </xf>
    <xf numFmtId="0" fontId="1" fillId="20" borderId="26" xfId="0" applyFont="1" applyFill="1" applyBorder="1" applyAlignment="1">
      <alignment/>
    </xf>
    <xf numFmtId="0" fontId="1" fillId="20" borderId="26" xfId="0" applyFont="1" applyFill="1" applyBorder="1" applyAlignment="1">
      <alignment wrapText="1"/>
    </xf>
    <xf numFmtId="0" fontId="1" fillId="20" borderId="27" xfId="0" applyFont="1" applyFill="1" applyBorder="1" applyAlignment="1">
      <alignment wrapText="1"/>
    </xf>
    <xf numFmtId="0" fontId="1" fillId="22" borderId="28" xfId="0" applyFont="1" applyFill="1" applyBorder="1" applyAlignment="1">
      <alignment/>
    </xf>
    <xf numFmtId="0" fontId="1" fillId="22" borderId="29" xfId="0" applyFont="1" applyFill="1" applyBorder="1" applyAlignment="1">
      <alignment/>
    </xf>
    <xf numFmtId="0" fontId="1" fillId="24" borderId="29" xfId="0" applyFont="1" applyFill="1" applyBorder="1" applyAlignment="1">
      <alignment horizontal="right"/>
    </xf>
    <xf numFmtId="0" fontId="1" fillId="22" borderId="30" xfId="0" applyFont="1" applyFill="1" applyBorder="1" applyAlignment="1">
      <alignment/>
    </xf>
    <xf numFmtId="0" fontId="1" fillId="22" borderId="31" xfId="0" applyFont="1" applyFill="1" applyBorder="1" applyAlignment="1">
      <alignment/>
    </xf>
    <xf numFmtId="0" fontId="1" fillId="24" borderId="31" xfId="0" applyFont="1" applyFill="1" applyBorder="1" applyAlignment="1">
      <alignment horizontal="right"/>
    </xf>
    <xf numFmtId="0" fontId="1" fillId="22" borderId="32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20" borderId="33" xfId="0" applyFont="1" applyFill="1" applyBorder="1" applyAlignment="1">
      <alignment/>
    </xf>
    <xf numFmtId="0" fontId="1" fillId="20" borderId="33" xfId="0" applyFont="1" applyFill="1" applyBorder="1" applyAlignment="1">
      <alignment wrapText="1"/>
    </xf>
    <xf numFmtId="0" fontId="0" fillId="0" borderId="34" xfId="0" applyFont="1" applyBorder="1" applyAlignment="1">
      <alignment horizontal="center"/>
    </xf>
    <xf numFmtId="0" fontId="1" fillId="22" borderId="14" xfId="0" applyFont="1" applyFill="1" applyBorder="1" applyAlignment="1">
      <alignment/>
    </xf>
    <xf numFmtId="0" fontId="1" fillId="20" borderId="35" xfId="0" applyFont="1" applyFill="1" applyBorder="1" applyAlignment="1">
      <alignment wrapText="1"/>
    </xf>
    <xf numFmtId="0" fontId="0" fillId="0" borderId="36" xfId="0" applyFont="1" applyBorder="1" applyAlignment="1">
      <alignment/>
    </xf>
    <xf numFmtId="0" fontId="0" fillId="0" borderId="37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0" fillId="0" borderId="24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 wrapText="1"/>
    </xf>
    <xf numFmtId="0" fontId="1" fillId="22" borderId="28" xfId="0" applyFont="1" applyFill="1" applyBorder="1" applyAlignment="1">
      <alignment/>
    </xf>
    <xf numFmtId="0" fontId="1" fillId="25" borderId="38" xfId="0" applyFont="1" applyFill="1" applyBorder="1" applyAlignment="1">
      <alignment/>
    </xf>
    <xf numFmtId="0" fontId="1" fillId="25" borderId="37" xfId="0" applyFont="1" applyFill="1" applyBorder="1" applyAlignment="1">
      <alignment/>
    </xf>
    <xf numFmtId="0" fontId="1" fillId="25" borderId="39" xfId="0" applyFont="1" applyFill="1" applyBorder="1" applyAlignment="1">
      <alignment/>
    </xf>
    <xf numFmtId="0" fontId="0" fillId="24" borderId="27" xfId="0" applyFont="1" applyFill="1" applyBorder="1" applyAlignment="1">
      <alignment/>
    </xf>
    <xf numFmtId="0" fontId="0" fillId="24" borderId="24" xfId="0" applyFont="1" applyFill="1" applyBorder="1" applyAlignment="1">
      <alignment/>
    </xf>
    <xf numFmtId="0" fontId="0" fillId="24" borderId="40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wrapText="1"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41" xfId="0" applyBorder="1" applyAlignment="1">
      <alignment/>
    </xf>
    <xf numFmtId="0" fontId="0" fillId="0" borderId="34" xfId="0" applyBorder="1" applyAlignment="1">
      <alignment/>
    </xf>
    <xf numFmtId="0" fontId="0" fillId="20" borderId="21" xfId="0" applyFill="1" applyBorder="1" applyAlignment="1">
      <alignment horizontal="center"/>
    </xf>
    <xf numFmtId="0" fontId="0" fillId="20" borderId="22" xfId="0" applyFill="1" applyBorder="1" applyAlignment="1">
      <alignment horizontal="left" wrapText="1"/>
    </xf>
    <xf numFmtId="0" fontId="0" fillId="20" borderId="34" xfId="0" applyFill="1" applyBorder="1" applyAlignment="1">
      <alignment horizontal="center"/>
    </xf>
    <xf numFmtId="0" fontId="0" fillId="20" borderId="34" xfId="0" applyFill="1" applyBorder="1" applyAlignment="1">
      <alignment wrapText="1"/>
    </xf>
    <xf numFmtId="0" fontId="0" fillId="20" borderId="34" xfId="0" applyFill="1" applyBorder="1" applyAlignment="1">
      <alignment/>
    </xf>
    <xf numFmtId="0" fontId="0" fillId="20" borderId="42" xfId="0" applyFill="1" applyBorder="1" applyAlignment="1">
      <alignment/>
    </xf>
    <xf numFmtId="0" fontId="0" fillId="7" borderId="21" xfId="0" applyFill="1" applyBorder="1" applyAlignment="1">
      <alignment/>
    </xf>
    <xf numFmtId="0" fontId="0" fillId="7" borderId="41" xfId="0" applyFill="1" applyBorder="1" applyAlignment="1">
      <alignment/>
    </xf>
    <xf numFmtId="0" fontId="0" fillId="0" borderId="37" xfId="0" applyBorder="1" applyAlignment="1">
      <alignment horizontal="left"/>
    </xf>
    <xf numFmtId="0" fontId="0" fillId="0" borderId="37" xfId="0" applyBorder="1" applyAlignment="1">
      <alignment horizontal="left" wrapText="1"/>
    </xf>
    <xf numFmtId="0" fontId="0" fillId="0" borderId="10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37" xfId="0" applyBorder="1" applyAlignment="1">
      <alignment/>
    </xf>
    <xf numFmtId="0" fontId="0" fillId="20" borderId="22" xfId="0" applyFont="1" applyFill="1" applyBorder="1" applyAlignment="1">
      <alignment horizontal="left" wrapText="1"/>
    </xf>
    <xf numFmtId="0" fontId="0" fillId="20" borderId="42" xfId="0" applyFill="1" applyBorder="1" applyAlignment="1">
      <alignment horizontal="center"/>
    </xf>
    <xf numFmtId="0" fontId="0" fillId="20" borderId="20" xfId="0" applyFont="1" applyFill="1" applyBorder="1" applyAlignment="1">
      <alignment horizontal="center"/>
    </xf>
    <xf numFmtId="0" fontId="0" fillId="20" borderId="41" xfId="0" applyFill="1" applyBorder="1" applyAlignment="1">
      <alignment horizontal="left" wrapText="1"/>
    </xf>
    <xf numFmtId="0" fontId="0" fillId="0" borderId="37" xfId="0" applyBorder="1" applyAlignment="1">
      <alignment wrapText="1"/>
    </xf>
    <xf numFmtId="0" fontId="0" fillId="0" borderId="43" xfId="0" applyBorder="1" applyAlignment="1">
      <alignment/>
    </xf>
    <xf numFmtId="0" fontId="5" fillId="20" borderId="10" xfId="0" applyFont="1" applyFill="1" applyBorder="1" applyAlignment="1">
      <alignment/>
    </xf>
    <xf numFmtId="0" fontId="1" fillId="20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17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20" borderId="42" xfId="0" applyFill="1" applyBorder="1" applyAlignment="1">
      <alignment horizontal="center" wrapText="1"/>
    </xf>
    <xf numFmtId="0" fontId="0" fillId="20" borderId="20" xfId="0" applyFont="1" applyFill="1" applyBorder="1" applyAlignment="1">
      <alignment horizontal="center" wrapText="1"/>
    </xf>
    <xf numFmtId="0" fontId="0" fillId="20" borderId="42" xfId="0" applyFill="1" applyBorder="1" applyAlignment="1">
      <alignment wrapText="1"/>
    </xf>
    <xf numFmtId="0" fontId="0" fillId="20" borderId="20" xfId="0" applyFont="1" applyFill="1" applyBorder="1" applyAlignment="1">
      <alignment/>
    </xf>
    <xf numFmtId="0" fontId="1" fillId="20" borderId="15" xfId="0" applyFont="1" applyFill="1" applyBorder="1" applyAlignment="1">
      <alignment/>
    </xf>
    <xf numFmtId="0" fontId="0" fillId="20" borderId="15" xfId="0" applyFont="1" applyFill="1" applyBorder="1" applyAlignment="1">
      <alignment/>
    </xf>
    <xf numFmtId="0" fontId="0" fillId="20" borderId="16" xfId="0" applyFont="1" applyFill="1" applyBorder="1" applyAlignment="1">
      <alignment/>
    </xf>
    <xf numFmtId="0" fontId="0" fillId="0" borderId="34" xfId="0" applyBorder="1" applyAlignment="1">
      <alignment/>
    </xf>
    <xf numFmtId="0" fontId="0" fillId="0" borderId="21" xfId="0" applyFont="1" applyBorder="1" applyAlignment="1">
      <alignment/>
    </xf>
    <xf numFmtId="0" fontId="0" fillId="20" borderId="44" xfId="0" applyFont="1" applyFill="1" applyBorder="1" applyAlignment="1">
      <alignment horizontal="center"/>
    </xf>
    <xf numFmtId="0" fontId="0" fillId="7" borderId="41" xfId="0" applyFill="1" applyBorder="1" applyAlignment="1">
      <alignment horizontal="center"/>
    </xf>
    <xf numFmtId="0" fontId="0" fillId="7" borderId="22" xfId="0" applyFont="1" applyFill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43" xfId="0" applyBorder="1" applyAlignment="1">
      <alignment horizontal="left"/>
    </xf>
    <xf numFmtId="0" fontId="0" fillId="0" borderId="45" xfId="0" applyFont="1" applyBorder="1" applyAlignment="1">
      <alignment horizontal="left"/>
    </xf>
    <xf numFmtId="0" fontId="0" fillId="0" borderId="46" xfId="0" applyFont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1" fillId="20" borderId="50" xfId="0" applyFont="1" applyFill="1" applyBorder="1" applyAlignment="1">
      <alignment horizontal="center"/>
    </xf>
    <xf numFmtId="0" fontId="1" fillId="20" borderId="35" xfId="0" applyFont="1" applyFill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1" fillId="22" borderId="15" xfId="0" applyFont="1" applyFill="1" applyBorder="1" applyAlignment="1">
      <alignment horizontal="center"/>
    </xf>
    <xf numFmtId="0" fontId="1" fillId="22" borderId="16" xfId="0" applyFont="1" applyFill="1" applyBorder="1" applyAlignment="1">
      <alignment horizontal="center"/>
    </xf>
    <xf numFmtId="0" fontId="1" fillId="22" borderId="29" xfId="0" applyFont="1" applyFill="1" applyBorder="1" applyAlignment="1">
      <alignment horizontal="center"/>
    </xf>
    <xf numFmtId="0" fontId="1" fillId="22" borderId="30" xfId="0" applyFont="1" applyFill="1" applyBorder="1" applyAlignment="1">
      <alignment horizontal="center"/>
    </xf>
    <xf numFmtId="0" fontId="0" fillId="0" borderId="43" xfId="0" applyBorder="1" applyAlignment="1">
      <alignment horizontal="left" wrapText="1"/>
    </xf>
    <xf numFmtId="0" fontId="0" fillId="0" borderId="52" xfId="0" applyFont="1" applyBorder="1" applyAlignment="1">
      <alignment horizontal="left" wrapText="1"/>
    </xf>
    <xf numFmtId="0" fontId="0" fillId="0" borderId="43" xfId="0" applyBorder="1" applyAlignment="1">
      <alignment horizontal="center" wrapText="1"/>
    </xf>
    <xf numFmtId="0" fontId="0" fillId="0" borderId="52" xfId="0" applyFont="1" applyBorder="1" applyAlignment="1">
      <alignment horizontal="center" wrapText="1"/>
    </xf>
    <xf numFmtId="0" fontId="1" fillId="20" borderId="47" xfId="0" applyFont="1" applyFill="1" applyBorder="1" applyAlignment="1">
      <alignment horizontal="center"/>
    </xf>
    <xf numFmtId="0" fontId="1" fillId="20" borderId="25" xfId="0" applyFont="1" applyFill="1" applyBorder="1" applyAlignment="1">
      <alignment horizontal="center"/>
    </xf>
    <xf numFmtId="0" fontId="0" fillId="0" borderId="25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60"/>
  <sheetViews>
    <sheetView tabSelected="1" zoomScalePageLayoutView="0" workbookViewId="0" topLeftCell="A1">
      <selection activeCell="D11" sqref="D11:E12"/>
    </sheetView>
  </sheetViews>
  <sheetFormatPr defaultColWidth="11.421875" defaultRowHeight="12.75"/>
  <cols>
    <col min="1" max="1" width="54.28125" style="3" customWidth="1"/>
    <col min="2" max="2" width="10.00390625" style="3" customWidth="1"/>
    <col min="3" max="3" width="11.140625" style="3" bestFit="1" customWidth="1"/>
    <col min="4" max="4" width="13.8515625" style="3" customWidth="1"/>
    <col min="5" max="5" width="15.00390625" style="3" customWidth="1"/>
    <col min="6" max="7" width="11.421875" style="3" customWidth="1"/>
    <col min="8" max="8" width="22.7109375" style="3" customWidth="1"/>
    <col min="9" max="16384" width="11.421875" style="3" customWidth="1"/>
  </cols>
  <sheetData>
    <row r="1" ht="15.75" customHeight="1">
      <c r="A1" s="2" t="s">
        <v>3</v>
      </c>
    </row>
    <row r="2" ht="24" customHeight="1" thickBot="1">
      <c r="A2" s="4" t="s">
        <v>150</v>
      </c>
    </row>
    <row r="3" spans="1:3" ht="30" customHeight="1" thickBot="1">
      <c r="A3" s="5" t="s">
        <v>4</v>
      </c>
      <c r="B3" s="6" t="s">
        <v>5</v>
      </c>
      <c r="C3" s="6" t="s">
        <v>6</v>
      </c>
    </row>
    <row r="4" spans="1:6" ht="12.75">
      <c r="A4" s="69" t="s">
        <v>7</v>
      </c>
      <c r="B4" s="8">
        <v>0</v>
      </c>
      <c r="C4" s="8">
        <v>1</v>
      </c>
      <c r="E4" s="63" t="s">
        <v>20</v>
      </c>
      <c r="F4" s="66"/>
    </row>
    <row r="5" spans="1:6" ht="12.75">
      <c r="A5" s="69" t="s">
        <v>8</v>
      </c>
      <c r="B5" s="8">
        <v>0</v>
      </c>
      <c r="C5" s="8">
        <v>1</v>
      </c>
      <c r="E5" s="64" t="s">
        <v>19</v>
      </c>
      <c r="F5" s="67"/>
    </row>
    <row r="6" spans="1:6" ht="25.5">
      <c r="A6" s="70" t="s">
        <v>9</v>
      </c>
      <c r="B6" s="8">
        <v>0</v>
      </c>
      <c r="C6" s="8">
        <v>1</v>
      </c>
      <c r="E6" s="64" t="s">
        <v>21</v>
      </c>
      <c r="F6" s="67"/>
    </row>
    <row r="7" spans="1:6" ht="25.5">
      <c r="A7" s="70" t="s">
        <v>10</v>
      </c>
      <c r="B7" s="8">
        <v>0</v>
      </c>
      <c r="C7" s="8">
        <v>1</v>
      </c>
      <c r="E7" s="64" t="s">
        <v>22</v>
      </c>
      <c r="F7" s="67"/>
    </row>
    <row r="8" spans="1:6" ht="12.75">
      <c r="A8" s="69" t="s">
        <v>11</v>
      </c>
      <c r="B8" s="8">
        <v>0</v>
      </c>
      <c r="C8" s="8">
        <v>1</v>
      </c>
      <c r="E8" s="64" t="s">
        <v>151</v>
      </c>
      <c r="F8" s="67"/>
    </row>
    <row r="9" spans="1:6" ht="13.5" thickBot="1">
      <c r="A9" s="7" t="s">
        <v>2</v>
      </c>
      <c r="B9" s="8">
        <v>0</v>
      </c>
      <c r="C9" s="8">
        <v>1</v>
      </c>
      <c r="E9" s="65" t="s">
        <v>23</v>
      </c>
      <c r="F9" s="68"/>
    </row>
    <row r="10" spans="1:3" ht="13.5" thickBot="1">
      <c r="A10" s="71" t="s">
        <v>12</v>
      </c>
      <c r="B10" s="9">
        <v>0</v>
      </c>
      <c r="C10" s="9">
        <v>1</v>
      </c>
    </row>
    <row r="11" spans="1:5" ht="12.75">
      <c r="A11" s="95" t="s">
        <v>13</v>
      </c>
      <c r="B11" s="96" t="s">
        <v>5</v>
      </c>
      <c r="C11" s="96" t="s">
        <v>6</v>
      </c>
      <c r="D11" s="97"/>
      <c r="E11" s="97"/>
    </row>
    <row r="12" spans="1:5" ht="12.75">
      <c r="A12" s="95"/>
      <c r="B12" s="96" t="s">
        <v>0</v>
      </c>
      <c r="C12" s="96" t="s">
        <v>1</v>
      </c>
      <c r="D12" s="97"/>
      <c r="E12" s="97"/>
    </row>
    <row r="13" spans="1:5" ht="12.75">
      <c r="A13" s="72" t="s">
        <v>14</v>
      </c>
      <c r="B13" s="11">
        <v>0</v>
      </c>
      <c r="C13" s="12">
        <v>3</v>
      </c>
      <c r="D13" s="97"/>
      <c r="E13" s="97"/>
    </row>
    <row r="14" spans="1:3" ht="12.75">
      <c r="A14" s="72" t="s">
        <v>15</v>
      </c>
      <c r="B14" s="11">
        <v>0</v>
      </c>
      <c r="C14" s="12">
        <v>6</v>
      </c>
    </row>
    <row r="15" spans="1:5" ht="12.75">
      <c r="A15" s="72" t="s">
        <v>8</v>
      </c>
      <c r="B15" s="11">
        <v>0</v>
      </c>
      <c r="C15" s="12">
        <v>6</v>
      </c>
      <c r="D15" s="97"/>
      <c r="E15" s="97"/>
    </row>
    <row r="16" spans="1:5" ht="25.5">
      <c r="A16" s="73" t="s">
        <v>9</v>
      </c>
      <c r="B16" s="11">
        <v>0</v>
      </c>
      <c r="C16" s="12">
        <v>6</v>
      </c>
      <c r="D16" s="97"/>
      <c r="E16" s="97"/>
    </row>
    <row r="17" spans="1:5" ht="25.5">
      <c r="A17" s="70" t="s">
        <v>10</v>
      </c>
      <c r="B17" s="11">
        <v>0</v>
      </c>
      <c r="C17" s="12">
        <v>6</v>
      </c>
      <c r="D17" s="97"/>
      <c r="E17" s="97"/>
    </row>
    <row r="18" spans="1:5" ht="12.75">
      <c r="A18" s="72" t="s">
        <v>11</v>
      </c>
      <c r="B18" s="11">
        <v>0</v>
      </c>
      <c r="C18" s="12">
        <v>3</v>
      </c>
      <c r="D18" s="97"/>
      <c r="E18" s="97"/>
    </row>
    <row r="19" spans="1:5" ht="12.75">
      <c r="A19" s="10" t="s">
        <v>2</v>
      </c>
      <c r="B19" s="11">
        <v>0</v>
      </c>
      <c r="C19" s="12">
        <v>6</v>
      </c>
      <c r="D19" s="97"/>
      <c r="E19" s="97"/>
    </row>
    <row r="20" spans="1:5" ht="12.75">
      <c r="A20" s="72" t="s">
        <v>16</v>
      </c>
      <c r="B20" s="11">
        <v>0</v>
      </c>
      <c r="C20" s="12">
        <v>3</v>
      </c>
      <c r="D20" s="97"/>
      <c r="E20" s="97"/>
    </row>
    <row r="21" spans="1:5" ht="26.25" thickBot="1">
      <c r="A21" s="73" t="s">
        <v>17</v>
      </c>
      <c r="B21" s="11">
        <v>0</v>
      </c>
      <c r="C21" s="12">
        <v>3</v>
      </c>
      <c r="D21" s="97"/>
      <c r="E21" s="97"/>
    </row>
    <row r="22" spans="1:5" ht="25.5" customHeight="1" thickBot="1">
      <c r="A22" s="13" t="s">
        <v>18</v>
      </c>
      <c r="B22" s="14"/>
      <c r="C22" s="15">
        <f>SUM(C4:C10,C13:C21)</f>
        <v>49</v>
      </c>
      <c r="E22" s="16"/>
    </row>
    <row r="23" ht="162" customHeight="1" thickBot="1"/>
    <row r="24" spans="1:7" ht="13.5" thickBot="1">
      <c r="A24" s="17" t="s">
        <v>24</v>
      </c>
      <c r="B24" s="104"/>
      <c r="C24" s="104"/>
      <c r="D24" s="105"/>
      <c r="E24" s="106"/>
      <c r="F24" s="97"/>
      <c r="G24" s="97"/>
    </row>
    <row r="25" spans="1:7" ht="39.75" customHeight="1">
      <c r="A25" s="74" t="s">
        <v>25</v>
      </c>
      <c r="B25" s="76" t="s">
        <v>31</v>
      </c>
      <c r="C25" s="92" t="s">
        <v>32</v>
      </c>
      <c r="D25" s="89"/>
      <c r="E25" s="77" t="s">
        <v>33</v>
      </c>
      <c r="F25" s="97"/>
      <c r="G25" s="97"/>
    </row>
    <row r="26" spans="1:5" ht="14.25" customHeight="1">
      <c r="A26" s="18"/>
      <c r="B26" s="19">
        <v>0</v>
      </c>
      <c r="C26" s="98">
        <v>1</v>
      </c>
      <c r="D26" s="99"/>
      <c r="E26" s="20">
        <v>3</v>
      </c>
    </row>
    <row r="27" spans="1:7" ht="52.5" customHeight="1">
      <c r="A27" s="75" t="s">
        <v>26</v>
      </c>
      <c r="B27" s="78" t="s">
        <v>31</v>
      </c>
      <c r="C27" s="100" t="s">
        <v>34</v>
      </c>
      <c r="D27" s="101"/>
      <c r="E27" s="79" t="s">
        <v>35</v>
      </c>
      <c r="F27" s="102" t="s">
        <v>36</v>
      </c>
      <c r="G27" s="103"/>
    </row>
    <row r="28" spans="1:7" ht="12.75">
      <c r="A28" s="21"/>
      <c r="B28" s="19">
        <v>0</v>
      </c>
      <c r="C28" s="98">
        <v>1</v>
      </c>
      <c r="D28" s="99"/>
      <c r="E28" s="21">
        <v>2</v>
      </c>
      <c r="F28" s="98">
        <v>3</v>
      </c>
      <c r="G28" s="99"/>
    </row>
    <row r="29" spans="1:7" ht="12.75">
      <c r="A29" s="75" t="s">
        <v>27</v>
      </c>
      <c r="B29" s="78" t="s">
        <v>31</v>
      </c>
      <c r="C29" s="90" t="s">
        <v>37</v>
      </c>
      <c r="D29" s="91"/>
      <c r="E29" s="80" t="s">
        <v>38</v>
      </c>
      <c r="F29" s="81" t="s">
        <v>39</v>
      </c>
      <c r="G29" s="22"/>
    </row>
    <row r="30" spans="1:7" ht="12.75">
      <c r="A30" s="21"/>
      <c r="B30" s="19">
        <v>0</v>
      </c>
      <c r="C30" s="98">
        <v>1</v>
      </c>
      <c r="D30" s="99"/>
      <c r="E30" s="19">
        <v>2</v>
      </c>
      <c r="F30" s="98">
        <v>3</v>
      </c>
      <c r="G30" s="99"/>
    </row>
    <row r="31" spans="1:7" ht="12.75">
      <c r="A31" s="107" t="s">
        <v>28</v>
      </c>
      <c r="B31" s="80" t="s">
        <v>40</v>
      </c>
      <c r="C31" s="90" t="s">
        <v>41</v>
      </c>
      <c r="D31" s="109"/>
      <c r="E31" s="91"/>
      <c r="F31" s="90" t="s">
        <v>42</v>
      </c>
      <c r="G31" s="91"/>
    </row>
    <row r="32" spans="1:7" ht="12.75">
      <c r="A32" s="108"/>
      <c r="B32" s="82" t="s">
        <v>43</v>
      </c>
      <c r="C32" s="83" t="s">
        <v>44</v>
      </c>
      <c r="D32" s="24"/>
      <c r="E32" s="25"/>
      <c r="F32" s="110" t="s">
        <v>45</v>
      </c>
      <c r="G32" s="111"/>
    </row>
    <row r="33" spans="1:7" ht="12.75">
      <c r="A33" s="21"/>
      <c r="B33" s="19">
        <v>0</v>
      </c>
      <c r="C33" s="98">
        <v>1</v>
      </c>
      <c r="D33" s="116"/>
      <c r="E33" s="99"/>
      <c r="F33" s="98">
        <v>3</v>
      </c>
      <c r="G33" s="99"/>
    </row>
    <row r="34" spans="1:7" ht="25.5">
      <c r="A34" s="75" t="s">
        <v>29</v>
      </c>
      <c r="B34" s="79" t="s">
        <v>46</v>
      </c>
      <c r="C34" s="90" t="s">
        <v>47</v>
      </c>
      <c r="D34" s="91"/>
      <c r="E34" s="79" t="s">
        <v>48</v>
      </c>
      <c r="F34" s="90" t="s">
        <v>49</v>
      </c>
      <c r="G34" s="91"/>
    </row>
    <row r="35" spans="1:7" ht="13.5" thickBot="1">
      <c r="A35" s="23"/>
      <c r="B35" s="26">
        <v>0</v>
      </c>
      <c r="C35" s="112">
        <v>1</v>
      </c>
      <c r="D35" s="113"/>
      <c r="E35" s="26">
        <v>2</v>
      </c>
      <c r="F35" s="112">
        <v>3</v>
      </c>
      <c r="G35" s="113"/>
    </row>
    <row r="36" spans="1:7" ht="25.5" customHeight="1" thickBot="1">
      <c r="A36" s="13" t="s">
        <v>30</v>
      </c>
      <c r="B36" s="27"/>
      <c r="C36" s="27"/>
      <c r="D36" s="27"/>
      <c r="E36" s="28"/>
      <c r="F36" s="14"/>
      <c r="G36" s="15">
        <f>F35+F33+F30+F28+E26</f>
        <v>15</v>
      </c>
    </row>
    <row r="38" ht="13.5" thickBot="1"/>
    <row r="39" spans="1:7" ht="12.75">
      <c r="A39" s="29" t="s">
        <v>50</v>
      </c>
      <c r="B39" s="30" t="s">
        <v>31</v>
      </c>
      <c r="C39" s="31" t="s">
        <v>51</v>
      </c>
      <c r="D39" s="30" t="s">
        <v>38</v>
      </c>
      <c r="E39" s="31" t="s">
        <v>52</v>
      </c>
      <c r="F39" s="32"/>
      <c r="G39" s="32"/>
    </row>
    <row r="40" spans="1:7" ht="12.75">
      <c r="A40" s="33" t="s">
        <v>53</v>
      </c>
      <c r="B40" s="11">
        <v>0</v>
      </c>
      <c r="C40" s="11">
        <v>1</v>
      </c>
      <c r="D40" s="11">
        <v>2</v>
      </c>
      <c r="E40" s="34">
        <v>3</v>
      </c>
      <c r="F40" s="32"/>
      <c r="G40" s="32"/>
    </row>
    <row r="41" spans="1:7" ht="12.75">
      <c r="A41" s="35" t="s">
        <v>54</v>
      </c>
      <c r="B41" s="11">
        <v>0</v>
      </c>
      <c r="C41" s="11">
        <v>1</v>
      </c>
      <c r="D41" s="11">
        <v>2</v>
      </c>
      <c r="E41" s="34">
        <v>3</v>
      </c>
      <c r="F41" s="32"/>
      <c r="G41" s="32"/>
    </row>
    <row r="42" spans="1:7" ht="12.75">
      <c r="A42" s="84" t="s">
        <v>55</v>
      </c>
      <c r="B42" s="11">
        <v>0</v>
      </c>
      <c r="C42" s="11">
        <v>1</v>
      </c>
      <c r="D42" s="11">
        <v>2</v>
      </c>
      <c r="E42" s="34">
        <v>3</v>
      </c>
      <c r="F42" s="36"/>
      <c r="G42" s="32"/>
    </row>
    <row r="43" spans="1:7" ht="12.75">
      <c r="A43" s="84" t="s">
        <v>56</v>
      </c>
      <c r="B43" s="11">
        <v>0</v>
      </c>
      <c r="C43" s="11">
        <v>1</v>
      </c>
      <c r="D43" s="11">
        <v>2</v>
      </c>
      <c r="E43" s="34">
        <v>3</v>
      </c>
      <c r="F43" s="36"/>
      <c r="G43" s="32"/>
    </row>
    <row r="44" spans="1:7" ht="12.75">
      <c r="A44" s="84" t="s">
        <v>57</v>
      </c>
      <c r="B44" s="11">
        <v>0</v>
      </c>
      <c r="C44" s="11">
        <v>1</v>
      </c>
      <c r="D44" s="11">
        <v>2</v>
      </c>
      <c r="E44" s="34">
        <v>3</v>
      </c>
      <c r="F44" s="36"/>
      <c r="G44" s="32"/>
    </row>
    <row r="45" spans="1:7" ht="25.5">
      <c r="A45" s="85" t="s">
        <v>58</v>
      </c>
      <c r="B45" s="11">
        <v>0</v>
      </c>
      <c r="C45" s="11">
        <v>1</v>
      </c>
      <c r="D45" s="11">
        <v>2</v>
      </c>
      <c r="E45" s="34">
        <v>3</v>
      </c>
      <c r="F45" s="36"/>
      <c r="G45" s="32"/>
    </row>
    <row r="46" spans="1:7" ht="25.5">
      <c r="A46" s="85" t="s">
        <v>59</v>
      </c>
      <c r="B46" s="11">
        <v>0</v>
      </c>
      <c r="C46" s="11">
        <v>1</v>
      </c>
      <c r="D46" s="11">
        <v>2</v>
      </c>
      <c r="E46" s="34">
        <v>3</v>
      </c>
      <c r="F46" s="36"/>
      <c r="G46" s="32"/>
    </row>
    <row r="47" spans="1:7" ht="12.75">
      <c r="A47" s="84" t="s">
        <v>60</v>
      </c>
      <c r="B47" s="11">
        <v>0</v>
      </c>
      <c r="C47" s="11">
        <v>1</v>
      </c>
      <c r="D47" s="11">
        <v>2</v>
      </c>
      <c r="E47" s="34">
        <v>3</v>
      </c>
      <c r="F47" s="36"/>
      <c r="G47" s="32"/>
    </row>
    <row r="48" spans="1:7" ht="38.25">
      <c r="A48" s="114" t="s">
        <v>61</v>
      </c>
      <c r="B48" s="1" t="s">
        <v>31</v>
      </c>
      <c r="C48" s="86" t="s">
        <v>62</v>
      </c>
      <c r="D48" s="86" t="s">
        <v>63</v>
      </c>
      <c r="E48" s="87" t="s">
        <v>64</v>
      </c>
      <c r="F48" s="36"/>
      <c r="G48" s="32"/>
    </row>
    <row r="49" spans="1:7" ht="13.5" thickBot="1">
      <c r="A49" s="115"/>
      <c r="B49" s="11">
        <v>0</v>
      </c>
      <c r="C49" s="11">
        <v>1</v>
      </c>
      <c r="D49" s="11">
        <v>2</v>
      </c>
      <c r="E49" s="34">
        <v>3</v>
      </c>
      <c r="F49" s="36"/>
      <c r="G49" s="32"/>
    </row>
    <row r="50" spans="1:7" ht="25.5" customHeight="1" thickBot="1">
      <c r="A50" s="13" t="s">
        <v>65</v>
      </c>
      <c r="B50" s="27"/>
      <c r="C50" s="27"/>
      <c r="D50" s="14"/>
      <c r="E50" s="15">
        <f>SUM(E40:E47,E49)</f>
        <v>27</v>
      </c>
      <c r="F50" s="16"/>
      <c r="G50" s="16"/>
    </row>
    <row r="51" ht="52.5" customHeight="1" thickBot="1"/>
    <row r="52" spans="1:5" ht="25.5" customHeight="1">
      <c r="A52" s="37" t="s">
        <v>66</v>
      </c>
      <c r="B52" s="136" t="s">
        <v>5</v>
      </c>
      <c r="C52" s="137"/>
      <c r="D52" s="136" t="s">
        <v>6</v>
      </c>
      <c r="E52" s="137"/>
    </row>
    <row r="53" spans="1:5" ht="24.75" customHeight="1">
      <c r="A53" s="73" t="s">
        <v>67</v>
      </c>
      <c r="B53" s="123">
        <v>0</v>
      </c>
      <c r="C53" s="118"/>
      <c r="D53" s="123">
        <v>3</v>
      </c>
      <c r="E53" s="119"/>
    </row>
    <row r="54" spans="1:5" ht="22.5" customHeight="1" thickBot="1">
      <c r="A54" s="72" t="s">
        <v>68</v>
      </c>
      <c r="B54" s="123">
        <v>0</v>
      </c>
      <c r="C54" s="118"/>
      <c r="D54" s="123">
        <v>3</v>
      </c>
      <c r="E54" s="119"/>
    </row>
    <row r="55" spans="1:5" ht="13.5" thickBot="1">
      <c r="A55" s="13" t="s">
        <v>69</v>
      </c>
      <c r="B55" s="27"/>
      <c r="C55" s="27"/>
      <c r="D55" s="14"/>
      <c r="E55" s="15">
        <v>6</v>
      </c>
    </row>
    <row r="56" spans="6:7" ht="12.75">
      <c r="F56" s="97"/>
      <c r="G56" s="97"/>
    </row>
    <row r="57" spans="6:7" ht="25.5" customHeight="1" thickBot="1">
      <c r="F57" s="16"/>
      <c r="G57" s="16"/>
    </row>
    <row r="58" spans="1:5" ht="33" customHeight="1">
      <c r="A58" s="37" t="s">
        <v>70</v>
      </c>
      <c r="B58" s="30" t="s">
        <v>31</v>
      </c>
      <c r="C58" s="31" t="s">
        <v>51</v>
      </c>
      <c r="D58" s="30" t="s">
        <v>38</v>
      </c>
      <c r="E58" s="31" t="s">
        <v>71</v>
      </c>
    </row>
    <row r="59" spans="1:7" ht="25.5">
      <c r="A59" s="73" t="s">
        <v>72</v>
      </c>
      <c r="B59" s="11">
        <v>0</v>
      </c>
      <c r="C59" s="11">
        <v>1</v>
      </c>
      <c r="D59" s="11">
        <v>2</v>
      </c>
      <c r="E59" s="34">
        <v>3</v>
      </c>
      <c r="F59" s="97"/>
      <c r="G59" s="97"/>
    </row>
    <row r="60" spans="1:7" ht="12.75">
      <c r="A60" s="72" t="s">
        <v>73</v>
      </c>
      <c r="B60" s="11">
        <v>0</v>
      </c>
      <c r="C60" s="11">
        <v>1</v>
      </c>
      <c r="D60" s="11">
        <v>2</v>
      </c>
      <c r="E60" s="34">
        <v>3</v>
      </c>
      <c r="F60" s="97"/>
      <c r="G60" s="97"/>
    </row>
    <row r="61" spans="1:7" ht="12.75">
      <c r="A61" s="72" t="s">
        <v>74</v>
      </c>
      <c r="B61" s="11">
        <v>0</v>
      </c>
      <c r="C61" s="11">
        <v>1</v>
      </c>
      <c r="D61" s="11">
        <v>2</v>
      </c>
      <c r="E61" s="34">
        <v>3</v>
      </c>
      <c r="F61" s="97"/>
      <c r="G61" s="97"/>
    </row>
    <row r="62" spans="1:7" ht="12.75">
      <c r="A62" s="72" t="s">
        <v>75</v>
      </c>
      <c r="B62" s="11">
        <v>0</v>
      </c>
      <c r="C62" s="11">
        <v>1</v>
      </c>
      <c r="D62" s="11">
        <v>2</v>
      </c>
      <c r="E62" s="34">
        <v>3</v>
      </c>
      <c r="F62" s="97"/>
      <c r="G62" s="97"/>
    </row>
    <row r="63" spans="1:7" ht="13.5" thickBot="1">
      <c r="A63" s="72" t="s">
        <v>76</v>
      </c>
      <c r="B63" s="11">
        <v>0</v>
      </c>
      <c r="C63" s="11">
        <v>1</v>
      </c>
      <c r="D63" s="11">
        <v>2</v>
      </c>
      <c r="E63" s="34">
        <v>3</v>
      </c>
      <c r="F63" s="97"/>
      <c r="G63" s="97"/>
    </row>
    <row r="64" spans="1:7" ht="13.5" thickBot="1">
      <c r="A64" s="13" t="s">
        <v>77</v>
      </c>
      <c r="B64" s="27"/>
      <c r="C64" s="27"/>
      <c r="D64" s="14"/>
      <c r="E64" s="15">
        <f>SUM(E59:E63)</f>
        <v>15</v>
      </c>
      <c r="F64" s="97"/>
      <c r="G64" s="97"/>
    </row>
    <row r="65" spans="6:7" ht="13.5" thickBot="1">
      <c r="F65" s="97"/>
      <c r="G65" s="97"/>
    </row>
    <row r="66" spans="1:7" ht="25.5" customHeight="1">
      <c r="A66" s="37" t="s">
        <v>70</v>
      </c>
      <c r="B66" s="30" t="s">
        <v>31</v>
      </c>
      <c r="C66" s="31" t="s">
        <v>51</v>
      </c>
      <c r="D66" s="30" t="s">
        <v>38</v>
      </c>
      <c r="E66" s="31" t="s">
        <v>71</v>
      </c>
      <c r="F66" s="16"/>
      <c r="G66" s="16"/>
    </row>
    <row r="67" spans="1:5" ht="12.75">
      <c r="A67" s="72" t="s">
        <v>78</v>
      </c>
      <c r="B67" s="11">
        <v>0</v>
      </c>
      <c r="C67" s="11">
        <v>1</v>
      </c>
      <c r="D67" s="11">
        <v>2</v>
      </c>
      <c r="E67" s="34">
        <v>3</v>
      </c>
    </row>
    <row r="68" spans="1:5" ht="12.75">
      <c r="A68" s="72" t="s">
        <v>79</v>
      </c>
      <c r="B68" s="11">
        <v>0</v>
      </c>
      <c r="C68" s="11">
        <v>1</v>
      </c>
      <c r="D68" s="11">
        <v>2</v>
      </c>
      <c r="E68" s="34">
        <v>3</v>
      </c>
    </row>
    <row r="69" spans="1:7" ht="12.75">
      <c r="A69" s="72" t="s">
        <v>80</v>
      </c>
      <c r="B69" s="11">
        <v>0</v>
      </c>
      <c r="C69" s="11">
        <v>1</v>
      </c>
      <c r="D69" s="11">
        <v>2</v>
      </c>
      <c r="E69" s="34">
        <v>3</v>
      </c>
      <c r="F69" s="97"/>
      <c r="G69" s="97"/>
    </row>
    <row r="70" spans="1:5" ht="12.75">
      <c r="A70" s="72" t="s">
        <v>81</v>
      </c>
      <c r="B70" s="11">
        <v>0</v>
      </c>
      <c r="C70" s="11">
        <v>1</v>
      </c>
      <c r="D70" s="11">
        <v>2</v>
      </c>
      <c r="E70" s="34">
        <v>3</v>
      </c>
    </row>
    <row r="71" spans="1:7" ht="12.75">
      <c r="A71" s="72" t="s">
        <v>82</v>
      </c>
      <c r="B71" s="11">
        <v>0</v>
      </c>
      <c r="C71" s="11">
        <v>1</v>
      </c>
      <c r="D71" s="11">
        <v>2</v>
      </c>
      <c r="E71" s="34">
        <v>3</v>
      </c>
      <c r="F71" s="97"/>
      <c r="G71" s="97"/>
    </row>
    <row r="72" spans="1:7" ht="13.5" thickBot="1">
      <c r="A72" s="72" t="s">
        <v>83</v>
      </c>
      <c r="B72" s="11">
        <v>0</v>
      </c>
      <c r="C72" s="11">
        <v>1</v>
      </c>
      <c r="D72" s="11">
        <v>2</v>
      </c>
      <c r="E72" s="34">
        <v>3</v>
      </c>
      <c r="F72" s="97"/>
      <c r="G72" s="97"/>
    </row>
    <row r="73" spans="1:7" ht="13.5" thickBot="1">
      <c r="A73" s="13" t="s">
        <v>84</v>
      </c>
      <c r="B73" s="27"/>
      <c r="C73" s="27"/>
      <c r="D73" s="14"/>
      <c r="E73" s="15">
        <f>SUM(E67:E72)</f>
        <v>18</v>
      </c>
      <c r="F73" s="97"/>
      <c r="G73" s="97"/>
    </row>
    <row r="74" ht="13.5" thickBot="1"/>
    <row r="75" spans="1:5" ht="12.75">
      <c r="A75" s="37" t="s">
        <v>70</v>
      </c>
      <c r="B75" s="38" t="s">
        <v>31</v>
      </c>
      <c r="C75" s="39" t="s">
        <v>51</v>
      </c>
      <c r="D75" s="38" t="s">
        <v>38</v>
      </c>
      <c r="E75" s="40" t="s">
        <v>71</v>
      </c>
    </row>
    <row r="76" spans="1:7" ht="25.5" customHeight="1">
      <c r="A76" s="88" t="s">
        <v>85</v>
      </c>
      <c r="B76" s="11">
        <v>0</v>
      </c>
      <c r="C76" s="11">
        <v>1</v>
      </c>
      <c r="D76" s="11">
        <v>2</v>
      </c>
      <c r="E76" s="34">
        <v>3</v>
      </c>
      <c r="F76" s="16"/>
      <c r="G76" s="16"/>
    </row>
    <row r="77" spans="1:5" ht="15.75" customHeight="1">
      <c r="A77" s="88" t="s">
        <v>86</v>
      </c>
      <c r="B77" s="11">
        <v>0</v>
      </c>
      <c r="C77" s="11">
        <v>1</v>
      </c>
      <c r="D77" s="11">
        <v>2</v>
      </c>
      <c r="E77" s="34">
        <v>3</v>
      </c>
    </row>
    <row r="78" spans="1:5" ht="12.75">
      <c r="A78" s="88" t="s">
        <v>87</v>
      </c>
      <c r="B78" s="11">
        <v>0</v>
      </c>
      <c r="C78" s="11">
        <v>1</v>
      </c>
      <c r="D78" s="11">
        <v>2</v>
      </c>
      <c r="E78" s="34">
        <v>3</v>
      </c>
    </row>
    <row r="79" spans="1:7" ht="12.75">
      <c r="A79" s="88" t="s">
        <v>88</v>
      </c>
      <c r="B79" s="11">
        <v>0</v>
      </c>
      <c r="C79" s="11">
        <v>1</v>
      </c>
      <c r="D79" s="11">
        <v>2</v>
      </c>
      <c r="E79" s="34">
        <v>3</v>
      </c>
      <c r="F79" s="97"/>
      <c r="G79" s="97"/>
    </row>
    <row r="80" spans="1:7" ht="12.75">
      <c r="A80" s="88" t="s">
        <v>89</v>
      </c>
      <c r="B80" s="11">
        <v>0</v>
      </c>
      <c r="C80" s="11">
        <v>1</v>
      </c>
      <c r="D80" s="11">
        <v>2</v>
      </c>
      <c r="E80" s="34">
        <v>3</v>
      </c>
      <c r="F80" s="97"/>
      <c r="G80" s="97"/>
    </row>
    <row r="81" spans="1:7" ht="12.75">
      <c r="A81" s="88" t="s">
        <v>90</v>
      </c>
      <c r="B81" s="11">
        <v>0</v>
      </c>
      <c r="C81" s="11">
        <v>1</v>
      </c>
      <c r="D81" s="11">
        <v>2</v>
      </c>
      <c r="E81" s="34">
        <v>3</v>
      </c>
      <c r="F81" s="97"/>
      <c r="G81" s="97"/>
    </row>
    <row r="82" spans="1:7" ht="12.75">
      <c r="A82" s="88" t="s">
        <v>91</v>
      </c>
      <c r="B82" s="11">
        <v>0</v>
      </c>
      <c r="C82" s="11">
        <v>1</v>
      </c>
      <c r="D82" s="11">
        <v>2</v>
      </c>
      <c r="E82" s="34">
        <v>3</v>
      </c>
      <c r="F82" s="97"/>
      <c r="G82" s="97"/>
    </row>
    <row r="83" spans="1:7" ht="13.5" thickBot="1">
      <c r="A83" s="41" t="s">
        <v>92</v>
      </c>
      <c r="B83" s="42"/>
      <c r="C83" s="42"/>
      <c r="D83" s="43"/>
      <c r="E83" s="44">
        <v>21</v>
      </c>
      <c r="F83" s="97"/>
      <c r="G83" s="97"/>
    </row>
    <row r="84" spans="6:7" ht="13.5" thickBot="1">
      <c r="F84" s="97"/>
      <c r="G84" s="97"/>
    </row>
    <row r="85" spans="1:7" ht="12.75">
      <c r="A85" s="37" t="s">
        <v>70</v>
      </c>
      <c r="B85" s="30" t="s">
        <v>31</v>
      </c>
      <c r="C85" s="31" t="s">
        <v>51</v>
      </c>
      <c r="D85" s="30" t="s">
        <v>38</v>
      </c>
      <c r="E85" s="31" t="s">
        <v>71</v>
      </c>
      <c r="F85" s="97"/>
      <c r="G85" s="97"/>
    </row>
    <row r="86" spans="1:7" ht="25.5" customHeight="1">
      <c r="A86" s="88" t="s">
        <v>93</v>
      </c>
      <c r="B86" s="11">
        <v>0</v>
      </c>
      <c r="C86" s="11">
        <v>1</v>
      </c>
      <c r="D86" s="11">
        <v>2</v>
      </c>
      <c r="E86" s="34">
        <v>3</v>
      </c>
      <c r="F86" s="16"/>
      <c r="G86" s="16"/>
    </row>
    <row r="87" spans="1:5" ht="12.75">
      <c r="A87" s="88" t="s">
        <v>94</v>
      </c>
      <c r="B87" s="11">
        <v>0</v>
      </c>
      <c r="C87" s="11">
        <v>1</v>
      </c>
      <c r="D87" s="11">
        <v>2</v>
      </c>
      <c r="E87" s="34">
        <v>3</v>
      </c>
    </row>
    <row r="88" spans="1:5" ht="15" customHeight="1">
      <c r="A88" s="88" t="s">
        <v>95</v>
      </c>
      <c r="B88" s="11">
        <v>0</v>
      </c>
      <c r="C88" s="11">
        <v>1</v>
      </c>
      <c r="D88" s="11">
        <v>2</v>
      </c>
      <c r="E88" s="34">
        <v>3</v>
      </c>
    </row>
    <row r="89" spans="1:7" ht="12.75">
      <c r="A89" s="88" t="s">
        <v>96</v>
      </c>
      <c r="B89" s="11">
        <v>0</v>
      </c>
      <c r="C89" s="11">
        <v>1</v>
      </c>
      <c r="D89" s="11">
        <v>2</v>
      </c>
      <c r="E89" s="34">
        <v>3</v>
      </c>
      <c r="F89" s="97"/>
      <c r="G89" s="97"/>
    </row>
    <row r="90" spans="1:7" ht="12.75">
      <c r="A90" s="88" t="s">
        <v>97</v>
      </c>
      <c r="B90" s="11">
        <v>0</v>
      </c>
      <c r="C90" s="11">
        <v>1</v>
      </c>
      <c r="D90" s="11">
        <v>2</v>
      </c>
      <c r="E90" s="34">
        <v>3</v>
      </c>
      <c r="F90" s="97"/>
      <c r="G90" s="97"/>
    </row>
    <row r="91" spans="1:7" ht="12.75">
      <c r="A91" s="88" t="s">
        <v>98</v>
      </c>
      <c r="B91" s="11">
        <v>0</v>
      </c>
      <c r="C91" s="11">
        <v>1</v>
      </c>
      <c r="D91" s="11">
        <v>2</v>
      </c>
      <c r="E91" s="34">
        <v>3</v>
      </c>
      <c r="F91" s="97"/>
      <c r="G91" s="97"/>
    </row>
    <row r="92" spans="1:7" ht="12.75">
      <c r="A92" s="88" t="s">
        <v>99</v>
      </c>
      <c r="B92" s="11">
        <v>0</v>
      </c>
      <c r="C92" s="11">
        <v>2</v>
      </c>
      <c r="D92" s="11">
        <v>4</v>
      </c>
      <c r="E92" s="34">
        <v>6</v>
      </c>
      <c r="F92" s="97"/>
      <c r="G92" s="97"/>
    </row>
    <row r="93" spans="1:7" ht="13.5" thickBot="1">
      <c r="A93" s="41" t="s">
        <v>100</v>
      </c>
      <c r="B93" s="45"/>
      <c r="C93" s="45"/>
      <c r="D93" s="46"/>
      <c r="E93" s="47">
        <f>SUM(E86:E92)</f>
        <v>24</v>
      </c>
      <c r="F93" s="97"/>
      <c r="G93" s="97"/>
    </row>
    <row r="94" spans="6:7" ht="12.75">
      <c r="F94" s="97"/>
      <c r="G94" s="97"/>
    </row>
    <row r="95" spans="6:7" ht="25.5" customHeight="1" thickBot="1">
      <c r="F95" s="16"/>
      <c r="G95" s="16"/>
    </row>
    <row r="96" spans="1:5" ht="12.75">
      <c r="A96" s="37" t="s">
        <v>70</v>
      </c>
      <c r="B96" s="30" t="s">
        <v>31</v>
      </c>
      <c r="C96" s="31" t="s">
        <v>51</v>
      </c>
      <c r="D96" s="30" t="s">
        <v>38</v>
      </c>
      <c r="E96" s="31" t="s">
        <v>71</v>
      </c>
    </row>
    <row r="97" spans="1:5" ht="12.75">
      <c r="A97" s="72" t="s">
        <v>101</v>
      </c>
      <c r="B97" s="11">
        <v>0</v>
      </c>
      <c r="C97" s="11">
        <v>1</v>
      </c>
      <c r="D97" s="11">
        <v>2</v>
      </c>
      <c r="E97" s="11">
        <v>3</v>
      </c>
    </row>
    <row r="98" spans="1:7" ht="12.75">
      <c r="A98" s="72" t="s">
        <v>102</v>
      </c>
      <c r="B98" s="11">
        <v>0</v>
      </c>
      <c r="C98" s="11">
        <v>1</v>
      </c>
      <c r="D98" s="11">
        <v>2</v>
      </c>
      <c r="E98" s="11">
        <v>3</v>
      </c>
      <c r="F98" s="97"/>
      <c r="G98" s="97"/>
    </row>
    <row r="99" spans="1:7" ht="12.75">
      <c r="A99" s="72" t="s">
        <v>103</v>
      </c>
      <c r="B99" s="11">
        <v>0</v>
      </c>
      <c r="C99" s="11">
        <v>1</v>
      </c>
      <c r="D99" s="11">
        <v>2</v>
      </c>
      <c r="E99" s="11">
        <v>3</v>
      </c>
      <c r="F99" s="97"/>
      <c r="G99" s="97"/>
    </row>
    <row r="100" spans="1:7" ht="12.75">
      <c r="A100" s="72" t="s">
        <v>104</v>
      </c>
      <c r="B100" s="11">
        <v>0</v>
      </c>
      <c r="C100" s="11">
        <v>1</v>
      </c>
      <c r="D100" s="11">
        <v>2</v>
      </c>
      <c r="E100" s="11">
        <v>3</v>
      </c>
      <c r="F100" s="97"/>
      <c r="G100" s="97"/>
    </row>
    <row r="101" spans="1:7" ht="12.75">
      <c r="A101" s="72" t="s">
        <v>105</v>
      </c>
      <c r="B101" s="11">
        <v>0</v>
      </c>
      <c r="C101" s="11">
        <v>1</v>
      </c>
      <c r="D101" s="11">
        <v>2</v>
      </c>
      <c r="E101" s="11">
        <v>3</v>
      </c>
      <c r="F101" s="97"/>
      <c r="G101" s="97"/>
    </row>
    <row r="102" spans="1:7" ht="13.5" thickBot="1">
      <c r="A102" s="41" t="s">
        <v>106</v>
      </c>
      <c r="B102" s="45"/>
      <c r="C102" s="45"/>
      <c r="D102" s="46"/>
      <c r="E102" s="47">
        <f>E101+E100+E99+E98+E97</f>
        <v>15</v>
      </c>
      <c r="F102" s="97"/>
      <c r="G102" s="97"/>
    </row>
    <row r="103" spans="6:7" ht="25.5" customHeight="1">
      <c r="F103" s="16"/>
      <c r="G103" s="16"/>
    </row>
    <row r="104" spans="6:7" ht="25.5" customHeight="1" thickBot="1">
      <c r="F104" s="16"/>
      <c r="G104" s="16"/>
    </row>
    <row r="105" spans="1:7" ht="25.5" customHeight="1">
      <c r="A105" s="37" t="s">
        <v>70</v>
      </c>
      <c r="B105" s="38" t="s">
        <v>31</v>
      </c>
      <c r="C105" s="39" t="s">
        <v>51</v>
      </c>
      <c r="D105" s="38" t="s">
        <v>38</v>
      </c>
      <c r="E105" s="40" t="s">
        <v>71</v>
      </c>
      <c r="F105" s="16"/>
      <c r="G105" s="16"/>
    </row>
    <row r="106" spans="1:5" ht="12.75">
      <c r="A106" s="88" t="s">
        <v>107</v>
      </c>
      <c r="B106" s="11">
        <v>0</v>
      </c>
      <c r="C106" s="11">
        <v>2</v>
      </c>
      <c r="D106" s="11">
        <v>4</v>
      </c>
      <c r="E106" s="34">
        <v>6</v>
      </c>
    </row>
    <row r="107" spans="1:5" ht="12.75">
      <c r="A107" s="88" t="s">
        <v>108</v>
      </c>
      <c r="B107" s="11">
        <v>0</v>
      </c>
      <c r="C107" s="11">
        <v>2</v>
      </c>
      <c r="D107" s="11">
        <v>4</v>
      </c>
      <c r="E107" s="34">
        <v>6</v>
      </c>
    </row>
    <row r="108" spans="1:5" ht="12.75">
      <c r="A108" s="88" t="s">
        <v>109</v>
      </c>
      <c r="B108" s="11">
        <v>0</v>
      </c>
      <c r="C108" s="11">
        <v>1</v>
      </c>
      <c r="D108" s="11">
        <v>2</v>
      </c>
      <c r="E108" s="34">
        <v>3</v>
      </c>
    </row>
    <row r="109" spans="1:5" ht="15" customHeight="1">
      <c r="A109" s="88" t="s">
        <v>110</v>
      </c>
      <c r="B109" s="11">
        <v>0</v>
      </c>
      <c r="C109" s="11">
        <v>1</v>
      </c>
      <c r="D109" s="11">
        <v>2</v>
      </c>
      <c r="E109" s="34">
        <v>3</v>
      </c>
    </row>
    <row r="110" spans="1:7" ht="13.5" thickBot="1">
      <c r="A110" s="41" t="s">
        <v>111</v>
      </c>
      <c r="B110" s="45"/>
      <c r="C110" s="45"/>
      <c r="D110" s="46"/>
      <c r="E110" s="47">
        <v>18</v>
      </c>
      <c r="F110" s="97"/>
      <c r="G110" s="97"/>
    </row>
    <row r="111" spans="1:7" ht="12.75">
      <c r="A111" s="48"/>
      <c r="B111" s="16"/>
      <c r="C111" s="16"/>
      <c r="D111" s="49"/>
      <c r="E111" s="16"/>
      <c r="F111" s="97"/>
      <c r="G111" s="97"/>
    </row>
    <row r="112" ht="13.5" thickBot="1"/>
    <row r="113" spans="1:5" ht="12.75">
      <c r="A113" s="37" t="s">
        <v>70</v>
      </c>
      <c r="B113" s="30" t="s">
        <v>31</v>
      </c>
      <c r="C113" s="31" t="s">
        <v>51</v>
      </c>
      <c r="D113" s="30" t="s">
        <v>38</v>
      </c>
      <c r="E113" s="31" t="s">
        <v>71</v>
      </c>
    </row>
    <row r="114" spans="1:7" ht="18" customHeight="1">
      <c r="A114" s="88" t="s">
        <v>112</v>
      </c>
      <c r="B114" s="11">
        <v>0</v>
      </c>
      <c r="C114" s="11">
        <v>1</v>
      </c>
      <c r="D114" s="11">
        <v>2</v>
      </c>
      <c r="E114" s="34">
        <v>3</v>
      </c>
      <c r="F114" s="16"/>
      <c r="G114" s="16"/>
    </row>
    <row r="115" spans="1:5" ht="12.75">
      <c r="A115" s="88" t="s">
        <v>113</v>
      </c>
      <c r="B115" s="11">
        <v>0</v>
      </c>
      <c r="C115" s="11">
        <v>1</v>
      </c>
      <c r="D115" s="11">
        <v>2</v>
      </c>
      <c r="E115" s="34">
        <v>3</v>
      </c>
    </row>
    <row r="116" spans="1:7" ht="12.75">
      <c r="A116" s="88" t="s">
        <v>114</v>
      </c>
      <c r="B116" s="11">
        <v>0</v>
      </c>
      <c r="C116" s="11">
        <v>1</v>
      </c>
      <c r="D116" s="11">
        <v>2</v>
      </c>
      <c r="E116" s="34">
        <v>3</v>
      </c>
      <c r="F116" s="97"/>
      <c r="G116" s="97"/>
    </row>
    <row r="117" spans="1:7" ht="12.75">
      <c r="A117" s="88" t="s">
        <v>115</v>
      </c>
      <c r="B117" s="11">
        <v>0</v>
      </c>
      <c r="C117" s="11">
        <v>1</v>
      </c>
      <c r="D117" s="11">
        <v>2</v>
      </c>
      <c r="E117" s="34">
        <v>3</v>
      </c>
      <c r="F117" s="97"/>
      <c r="G117" s="97"/>
    </row>
    <row r="118" spans="1:7" ht="12.75">
      <c r="A118" s="88" t="s">
        <v>116</v>
      </c>
      <c r="B118" s="11">
        <v>0</v>
      </c>
      <c r="C118" s="11">
        <v>1</v>
      </c>
      <c r="D118" s="11">
        <v>2</v>
      </c>
      <c r="E118" s="34">
        <v>3</v>
      </c>
      <c r="F118" s="97"/>
      <c r="G118" s="97"/>
    </row>
    <row r="119" spans="1:7" ht="12.75">
      <c r="A119" s="114" t="s">
        <v>117</v>
      </c>
      <c r="B119" s="117" t="s">
        <v>118</v>
      </c>
      <c r="C119" s="118"/>
      <c r="D119" s="117" t="s">
        <v>119</v>
      </c>
      <c r="E119" s="119"/>
      <c r="F119" s="97"/>
      <c r="G119" s="97"/>
    </row>
    <row r="120" spans="1:7" ht="13.5" thickBot="1">
      <c r="A120" s="115"/>
      <c r="B120" s="120">
        <v>0</v>
      </c>
      <c r="C120" s="121"/>
      <c r="D120" s="120">
        <v>3</v>
      </c>
      <c r="E120" s="122"/>
      <c r="F120" s="97"/>
      <c r="G120" s="97"/>
    </row>
    <row r="121" spans="1:5" ht="13.5" thickBot="1">
      <c r="A121" s="41" t="s">
        <v>120</v>
      </c>
      <c r="B121" s="42"/>
      <c r="C121" s="42"/>
      <c r="D121" s="43"/>
      <c r="E121" s="44">
        <v>18</v>
      </c>
    </row>
    <row r="122" ht="13.5" thickBot="1"/>
    <row r="123" spans="1:5" ht="12.75">
      <c r="A123" s="29" t="s">
        <v>70</v>
      </c>
      <c r="B123" s="30" t="s">
        <v>31</v>
      </c>
      <c r="C123" s="31" t="s">
        <v>51</v>
      </c>
      <c r="D123" s="124" t="s">
        <v>121</v>
      </c>
      <c r="E123" s="125"/>
    </row>
    <row r="124" spans="1:7" ht="12.75">
      <c r="A124" s="88" t="s">
        <v>122</v>
      </c>
      <c r="B124" s="11">
        <v>0</v>
      </c>
      <c r="C124" s="11">
        <v>1</v>
      </c>
      <c r="D124" s="123">
        <v>2</v>
      </c>
      <c r="E124" s="119"/>
      <c r="F124" s="97"/>
      <c r="G124" s="97"/>
    </row>
    <row r="125" spans="1:7" ht="25.5" customHeight="1">
      <c r="A125" s="88" t="s">
        <v>123</v>
      </c>
      <c r="B125" s="11">
        <v>0</v>
      </c>
      <c r="C125" s="11">
        <v>1</v>
      </c>
      <c r="D125" s="123">
        <v>2</v>
      </c>
      <c r="E125" s="119"/>
      <c r="F125" s="16"/>
      <c r="G125" s="16"/>
    </row>
    <row r="126" spans="1:5" ht="12.75">
      <c r="A126" s="88" t="s">
        <v>124</v>
      </c>
      <c r="B126" s="11">
        <v>0</v>
      </c>
      <c r="C126" s="11">
        <v>1</v>
      </c>
      <c r="D126" s="123">
        <v>2</v>
      </c>
      <c r="E126" s="119"/>
    </row>
    <row r="127" spans="1:7" ht="25.5">
      <c r="A127" s="93" t="s">
        <v>125</v>
      </c>
      <c r="B127" s="11">
        <v>0</v>
      </c>
      <c r="C127" s="11">
        <v>1</v>
      </c>
      <c r="D127" s="123">
        <v>2</v>
      </c>
      <c r="E127" s="119"/>
      <c r="F127" s="97"/>
      <c r="G127" s="97"/>
    </row>
    <row r="128" spans="1:7" ht="12.75">
      <c r="A128" s="88" t="s">
        <v>126</v>
      </c>
      <c r="B128" s="11">
        <v>0</v>
      </c>
      <c r="C128" s="11">
        <v>1</v>
      </c>
      <c r="D128" s="123">
        <v>2</v>
      </c>
      <c r="E128" s="119"/>
      <c r="F128" s="97"/>
      <c r="G128" s="97"/>
    </row>
    <row r="129" spans="1:7" ht="12.75">
      <c r="A129" s="88" t="s">
        <v>127</v>
      </c>
      <c r="B129" s="11">
        <v>0</v>
      </c>
      <c r="C129" s="11">
        <v>1</v>
      </c>
      <c r="D129" s="123">
        <v>2</v>
      </c>
      <c r="E129" s="119"/>
      <c r="F129" s="97"/>
      <c r="G129" s="97"/>
    </row>
    <row r="130" spans="1:7" ht="12.75">
      <c r="A130" s="88" t="s">
        <v>128</v>
      </c>
      <c r="B130" s="11">
        <v>0</v>
      </c>
      <c r="C130" s="11">
        <v>1</v>
      </c>
      <c r="D130" s="123">
        <v>2</v>
      </c>
      <c r="E130" s="119"/>
      <c r="F130" s="97"/>
      <c r="G130" s="97"/>
    </row>
    <row r="131" spans="1:7" ht="12.75">
      <c r="A131" s="88" t="s">
        <v>129</v>
      </c>
      <c r="B131" s="11">
        <v>0</v>
      </c>
      <c r="C131" s="11">
        <v>1</v>
      </c>
      <c r="D131" s="123">
        <v>2</v>
      </c>
      <c r="E131" s="119"/>
      <c r="F131" s="97"/>
      <c r="G131" s="97"/>
    </row>
    <row r="132" spans="1:7" ht="25.5" customHeight="1" thickBot="1">
      <c r="A132" s="41" t="s">
        <v>130</v>
      </c>
      <c r="B132" s="45"/>
      <c r="C132" s="45"/>
      <c r="D132" s="46"/>
      <c r="E132" s="47">
        <f>SUM(D124:E131)</f>
        <v>16</v>
      </c>
      <c r="F132" s="16"/>
      <c r="G132" s="16"/>
    </row>
    <row r="133" ht="13.5" thickBot="1"/>
    <row r="134" spans="1:5" ht="12.75">
      <c r="A134" s="29" t="s">
        <v>70</v>
      </c>
      <c r="B134" s="50" t="s">
        <v>31</v>
      </c>
      <c r="C134" s="51" t="s">
        <v>51</v>
      </c>
      <c r="D134" s="124" t="s">
        <v>121</v>
      </c>
      <c r="E134" s="125"/>
    </row>
    <row r="135" spans="1:5" ht="12.75">
      <c r="A135" s="88" t="s">
        <v>131</v>
      </c>
      <c r="B135" s="11">
        <v>0</v>
      </c>
      <c r="C135" s="11">
        <v>1</v>
      </c>
      <c r="D135" s="123">
        <v>2</v>
      </c>
      <c r="E135" s="119"/>
    </row>
    <row r="136" spans="1:5" ht="12.75">
      <c r="A136" s="88" t="s">
        <v>132</v>
      </c>
      <c r="B136" s="11">
        <v>0</v>
      </c>
      <c r="C136" s="11">
        <v>1</v>
      </c>
      <c r="D136" s="123">
        <v>2</v>
      </c>
      <c r="E136" s="119"/>
    </row>
    <row r="137" spans="1:5" ht="14.25" customHeight="1">
      <c r="A137" s="88" t="s">
        <v>133</v>
      </c>
      <c r="B137" s="11">
        <v>0</v>
      </c>
      <c r="C137" s="11">
        <v>1</v>
      </c>
      <c r="D137" s="123">
        <v>2</v>
      </c>
      <c r="E137" s="119"/>
    </row>
    <row r="138" spans="1:5" ht="12.75">
      <c r="A138" s="88" t="s">
        <v>134</v>
      </c>
      <c r="B138" s="11">
        <v>0</v>
      </c>
      <c r="C138" s="11">
        <v>1</v>
      </c>
      <c r="D138" s="123">
        <v>2</v>
      </c>
      <c r="E138" s="119"/>
    </row>
    <row r="139" spans="1:5" ht="12.75">
      <c r="A139" s="88" t="s">
        <v>135</v>
      </c>
      <c r="B139" s="11">
        <v>0</v>
      </c>
      <c r="C139" s="11">
        <v>1</v>
      </c>
      <c r="D139" s="123">
        <v>2</v>
      </c>
      <c r="E139" s="119"/>
    </row>
    <row r="140" spans="1:5" ht="12.75">
      <c r="A140" s="88" t="s">
        <v>136</v>
      </c>
      <c r="B140" s="11">
        <v>0</v>
      </c>
      <c r="C140" s="11">
        <v>1</v>
      </c>
      <c r="D140" s="123">
        <v>2</v>
      </c>
      <c r="E140" s="119"/>
    </row>
    <row r="141" spans="1:5" ht="12.75">
      <c r="A141" s="88" t="s">
        <v>137</v>
      </c>
      <c r="B141" s="11">
        <v>0</v>
      </c>
      <c r="C141" s="11">
        <v>1</v>
      </c>
      <c r="D141" s="123">
        <v>2</v>
      </c>
      <c r="E141" s="119"/>
    </row>
    <row r="142" spans="1:5" ht="13.5" thickBot="1">
      <c r="A142" s="94" t="s">
        <v>138</v>
      </c>
      <c r="B142" s="52">
        <v>0</v>
      </c>
      <c r="C142" s="52">
        <v>1</v>
      </c>
      <c r="D142" s="126">
        <v>2</v>
      </c>
      <c r="E142" s="127"/>
    </row>
    <row r="143" spans="1:5" ht="13.5" thickBot="1">
      <c r="A143" s="53" t="s">
        <v>139</v>
      </c>
      <c r="B143" s="27"/>
      <c r="C143" s="14"/>
      <c r="D143" s="128">
        <v>16</v>
      </c>
      <c r="E143" s="129"/>
    </row>
    <row r="144" ht="13.5" thickBot="1"/>
    <row r="145" spans="1:5" ht="12.75">
      <c r="A145" s="29" t="s">
        <v>70</v>
      </c>
      <c r="B145" s="38" t="s">
        <v>31</v>
      </c>
      <c r="C145" s="39" t="s">
        <v>51</v>
      </c>
      <c r="D145" s="38" t="s">
        <v>38</v>
      </c>
      <c r="E145" s="54" t="s">
        <v>71</v>
      </c>
    </row>
    <row r="146" spans="1:5" s="60" customFormat="1" ht="38.25">
      <c r="A146" s="93" t="s">
        <v>140</v>
      </c>
      <c r="B146" s="11">
        <v>0</v>
      </c>
      <c r="C146" s="11">
        <v>2</v>
      </c>
      <c r="D146" s="11">
        <v>4</v>
      </c>
      <c r="E146" s="55">
        <v>6</v>
      </c>
    </row>
    <row r="147" spans="1:5" s="60" customFormat="1" ht="12.75">
      <c r="A147" s="88" t="s">
        <v>141</v>
      </c>
      <c r="B147" s="11">
        <v>0</v>
      </c>
      <c r="C147" s="11">
        <v>2</v>
      </c>
      <c r="D147" s="11">
        <v>4</v>
      </c>
      <c r="E147" s="55">
        <v>6</v>
      </c>
    </row>
    <row r="148" spans="1:5" ht="25.5" customHeight="1">
      <c r="A148" s="93" t="s">
        <v>142</v>
      </c>
      <c r="B148" s="11">
        <v>0</v>
      </c>
      <c r="C148" s="11">
        <v>2</v>
      </c>
      <c r="D148" s="11">
        <v>4</v>
      </c>
      <c r="E148" s="55">
        <v>6</v>
      </c>
    </row>
    <row r="149" spans="1:5" ht="25.5">
      <c r="A149" s="93" t="s">
        <v>143</v>
      </c>
      <c r="B149" s="11">
        <v>0</v>
      </c>
      <c r="C149" s="11">
        <v>2</v>
      </c>
      <c r="D149" s="11">
        <v>4</v>
      </c>
      <c r="E149" s="55">
        <v>6</v>
      </c>
    </row>
    <row r="150" spans="1:5" ht="25.5" customHeight="1">
      <c r="A150" s="134" t="s">
        <v>144</v>
      </c>
      <c r="B150" s="117" t="s">
        <v>5</v>
      </c>
      <c r="C150" s="138"/>
      <c r="D150" s="117" t="s">
        <v>6</v>
      </c>
      <c r="E150" s="119"/>
    </row>
    <row r="151" spans="1:5" ht="12.75">
      <c r="A151" s="135"/>
      <c r="B151" s="123">
        <v>0</v>
      </c>
      <c r="C151" s="138"/>
      <c r="D151" s="123">
        <v>6</v>
      </c>
      <c r="E151" s="119"/>
    </row>
    <row r="152" spans="1:5" ht="13.5" thickBot="1">
      <c r="A152" s="62" t="s">
        <v>145</v>
      </c>
      <c r="B152" s="42"/>
      <c r="C152" s="43"/>
      <c r="D152" s="130">
        <v>30</v>
      </c>
      <c r="E152" s="131"/>
    </row>
    <row r="153" ht="12" customHeight="1" thickBot="1"/>
    <row r="154" spans="1:5" ht="12.75">
      <c r="A154" s="29" t="s">
        <v>70</v>
      </c>
      <c r="B154" s="38" t="s">
        <v>31</v>
      </c>
      <c r="C154" s="39" t="s">
        <v>51</v>
      </c>
      <c r="D154" s="38" t="s">
        <v>38</v>
      </c>
      <c r="E154" s="40" t="s">
        <v>71</v>
      </c>
    </row>
    <row r="155" spans="1:5" ht="29.25" customHeight="1">
      <c r="A155" s="56" t="s">
        <v>146</v>
      </c>
      <c r="B155" s="57">
        <v>0</v>
      </c>
      <c r="C155" s="58">
        <v>1</v>
      </c>
      <c r="D155" s="57">
        <v>2</v>
      </c>
      <c r="E155" s="59">
        <v>3</v>
      </c>
    </row>
    <row r="156" spans="1:5" ht="12.75">
      <c r="A156" s="56" t="s">
        <v>147</v>
      </c>
      <c r="B156" s="57">
        <v>0</v>
      </c>
      <c r="C156" s="58">
        <v>1</v>
      </c>
      <c r="D156" s="57">
        <v>2</v>
      </c>
      <c r="E156" s="59">
        <v>3</v>
      </c>
    </row>
    <row r="157" spans="1:5" ht="12.75">
      <c r="A157" s="132" t="s">
        <v>148</v>
      </c>
      <c r="B157" s="117" t="s">
        <v>118</v>
      </c>
      <c r="C157" s="118"/>
      <c r="D157" s="117" t="s">
        <v>119</v>
      </c>
      <c r="E157" s="119"/>
    </row>
    <row r="158" spans="1:5" ht="13.5" thickBot="1">
      <c r="A158" s="133"/>
      <c r="B158" s="120">
        <v>0</v>
      </c>
      <c r="C158" s="121"/>
      <c r="D158" s="120">
        <v>3</v>
      </c>
      <c r="E158" s="122"/>
    </row>
    <row r="159" spans="1:5" ht="13.5" thickBot="1">
      <c r="A159" s="53" t="s">
        <v>149</v>
      </c>
      <c r="B159" s="27"/>
      <c r="C159" s="14"/>
      <c r="D159" s="128">
        <v>9</v>
      </c>
      <c r="E159" s="129"/>
    </row>
    <row r="160" ht="12.75">
      <c r="A160" s="61"/>
    </row>
  </sheetData>
  <sheetProtection/>
  <mergeCells count="121">
    <mergeCell ref="D159:E159"/>
    <mergeCell ref="B52:C52"/>
    <mergeCell ref="D52:E52"/>
    <mergeCell ref="B53:C53"/>
    <mergeCell ref="B54:C54"/>
    <mergeCell ref="D53:E53"/>
    <mergeCell ref="D54:E54"/>
    <mergeCell ref="B150:C150"/>
    <mergeCell ref="D150:E150"/>
    <mergeCell ref="B151:C151"/>
    <mergeCell ref="D143:E143"/>
    <mergeCell ref="D152:E152"/>
    <mergeCell ref="A157:A158"/>
    <mergeCell ref="B157:C157"/>
    <mergeCell ref="D157:E157"/>
    <mergeCell ref="B158:C158"/>
    <mergeCell ref="D158:E158"/>
    <mergeCell ref="D151:E151"/>
    <mergeCell ref="A150:A151"/>
    <mergeCell ref="D137:E137"/>
    <mergeCell ref="F130:G130"/>
    <mergeCell ref="D138:E138"/>
    <mergeCell ref="F131:G131"/>
    <mergeCell ref="D135:E135"/>
    <mergeCell ref="D136:E136"/>
    <mergeCell ref="D139:E139"/>
    <mergeCell ref="D140:E140"/>
    <mergeCell ref="D141:E141"/>
    <mergeCell ref="D142:E142"/>
    <mergeCell ref="D134:E134"/>
    <mergeCell ref="F127:G127"/>
    <mergeCell ref="D127:E127"/>
    <mergeCell ref="D128:E128"/>
    <mergeCell ref="D129:E129"/>
    <mergeCell ref="F129:G129"/>
    <mergeCell ref="D130:E130"/>
    <mergeCell ref="D131:E131"/>
    <mergeCell ref="F124:G124"/>
    <mergeCell ref="D125:E125"/>
    <mergeCell ref="F128:G128"/>
    <mergeCell ref="F116:G116"/>
    <mergeCell ref="D124:E124"/>
    <mergeCell ref="F117:G117"/>
    <mergeCell ref="F120:G120"/>
    <mergeCell ref="F118:G118"/>
    <mergeCell ref="D126:E126"/>
    <mergeCell ref="F119:G119"/>
    <mergeCell ref="D123:E123"/>
    <mergeCell ref="A119:A120"/>
    <mergeCell ref="B119:C119"/>
    <mergeCell ref="D119:E119"/>
    <mergeCell ref="B120:C120"/>
    <mergeCell ref="D120:E120"/>
    <mergeCell ref="F110:G110"/>
    <mergeCell ref="F111:G111"/>
    <mergeCell ref="F99:G99"/>
    <mergeCell ref="F100:G100"/>
    <mergeCell ref="F101:G101"/>
    <mergeCell ref="F102:G102"/>
    <mergeCell ref="F85:G85"/>
    <mergeCell ref="F89:G89"/>
    <mergeCell ref="F90:G90"/>
    <mergeCell ref="F91:G91"/>
    <mergeCell ref="F92:G92"/>
    <mergeCell ref="F93:G93"/>
    <mergeCell ref="F94:G94"/>
    <mergeCell ref="F98:G98"/>
    <mergeCell ref="F72:G72"/>
    <mergeCell ref="F73:G73"/>
    <mergeCell ref="F79:G79"/>
    <mergeCell ref="F80:G80"/>
    <mergeCell ref="F81:G81"/>
    <mergeCell ref="F82:G82"/>
    <mergeCell ref="F83:G83"/>
    <mergeCell ref="F84:G84"/>
    <mergeCell ref="F60:G60"/>
    <mergeCell ref="F61:G61"/>
    <mergeCell ref="F62:G62"/>
    <mergeCell ref="F63:G63"/>
    <mergeCell ref="F64:G64"/>
    <mergeCell ref="F65:G65"/>
    <mergeCell ref="F69:G69"/>
    <mergeCell ref="F71:G71"/>
    <mergeCell ref="A48:A49"/>
    <mergeCell ref="C33:E33"/>
    <mergeCell ref="F33:G33"/>
    <mergeCell ref="C34:D34"/>
    <mergeCell ref="F34:G34"/>
    <mergeCell ref="F56:G56"/>
    <mergeCell ref="F59:G59"/>
    <mergeCell ref="C35:D35"/>
    <mergeCell ref="F35:G35"/>
    <mergeCell ref="C29:D29"/>
    <mergeCell ref="C30:D30"/>
    <mergeCell ref="F30:G30"/>
    <mergeCell ref="A31:A32"/>
    <mergeCell ref="C31:E31"/>
    <mergeCell ref="F31:G31"/>
    <mergeCell ref="F32:G32"/>
    <mergeCell ref="B24:C24"/>
    <mergeCell ref="D24:E24"/>
    <mergeCell ref="F24:G24"/>
    <mergeCell ref="C25:D25"/>
    <mergeCell ref="F25:G25"/>
    <mergeCell ref="C26:D26"/>
    <mergeCell ref="C27:D27"/>
    <mergeCell ref="F27:G27"/>
    <mergeCell ref="C28:D28"/>
    <mergeCell ref="F28:G28"/>
    <mergeCell ref="D13:E13"/>
    <mergeCell ref="D15:E15"/>
    <mergeCell ref="D16:E16"/>
    <mergeCell ref="D17:E17"/>
    <mergeCell ref="D18:E18"/>
    <mergeCell ref="D19:E19"/>
    <mergeCell ref="D20:E20"/>
    <mergeCell ref="D21:E21"/>
    <mergeCell ref="A11:A12"/>
    <mergeCell ref="B11:B12"/>
    <mergeCell ref="C11:C12"/>
    <mergeCell ref="D11:E12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interprétation du QUADO</dc:title>
  <dc:subject/>
  <dc:creator>Emilie Maigret</dc:creator>
  <cp:keywords/>
  <dc:description/>
  <cp:lastModifiedBy>pc</cp:lastModifiedBy>
  <cp:lastPrinted>2011-04-06T16:00:08Z</cp:lastPrinted>
  <dcterms:created xsi:type="dcterms:W3CDTF">2010-06-18T14:11:45Z</dcterms:created>
  <dcterms:modified xsi:type="dcterms:W3CDTF">2011-12-11T20:11:38Z</dcterms:modified>
  <cp:category/>
  <cp:version/>
  <cp:contentType/>
  <cp:contentStatus/>
</cp:coreProperties>
</file>